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leanor.barrand\Desktop\"/>
    </mc:Choice>
  </mc:AlternateContent>
  <bookViews>
    <workbookView xWindow="0" yWindow="0" windowWidth="28800" windowHeight="1230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J6" i="1" l="1"/>
  <c r="N6" i="1" s="1"/>
  <c r="N26" i="1" s="1"/>
  <c r="K23" i="1" l="1"/>
  <c r="I23" i="1"/>
  <c r="H23" i="1"/>
  <c r="G23" i="1"/>
  <c r="F23" i="1"/>
  <c r="E23" i="1"/>
  <c r="D23" i="1"/>
  <c r="C23" i="1"/>
  <c r="J22" i="1"/>
  <c r="N22" i="1" s="1"/>
  <c r="J21" i="1"/>
  <c r="N21" i="1" s="1"/>
  <c r="J20" i="1"/>
  <c r="N20" i="1" s="1"/>
  <c r="J19" i="1"/>
  <c r="N19" i="1" s="1"/>
  <c r="J18" i="1"/>
  <c r="N18" i="1" s="1"/>
  <c r="J17" i="1"/>
  <c r="N17" i="1" s="1"/>
  <c r="J16" i="1"/>
  <c r="N16" i="1" s="1"/>
  <c r="J15" i="1"/>
  <c r="N15" i="1" s="1"/>
  <c r="J14" i="1"/>
  <c r="N14" i="1" s="1"/>
  <c r="J13" i="1"/>
  <c r="N13" i="1" s="1"/>
  <c r="J12" i="1"/>
  <c r="N12" i="1" s="1"/>
  <c r="J11" i="1"/>
  <c r="N11" i="1" s="1"/>
  <c r="J23" i="1" l="1"/>
  <c r="N23" i="1" l="1"/>
  <c r="N27" i="1" s="1"/>
  <c r="N28" i="1"/>
</calcChain>
</file>

<file path=xl/sharedStrings.xml><?xml version="1.0" encoding="utf-8"?>
<sst xmlns="http://schemas.openxmlformats.org/spreadsheetml/2006/main" count="59" uniqueCount="55">
  <si>
    <t>Budget Table 1: Branch Administration</t>
  </si>
  <si>
    <t>Proposal Date</t>
  </si>
  <si>
    <t>Branch Administration Expenditure</t>
  </si>
  <si>
    <t>Branch General Income</t>
  </si>
  <si>
    <t>Committee
Meeting
Catering</t>
  </si>
  <si>
    <t>Committee
Meeting
Travel</t>
  </si>
  <si>
    <t>Committee
Meeting
Room Hire</t>
  </si>
  <si>
    <t>Other
Cost
Specify:</t>
  </si>
  <si>
    <t>Other Cost
Specify:</t>
  </si>
  <si>
    <t>Total
Administration
Expenditure
(£)</t>
  </si>
  <si>
    <t>Expected
Income
(e.g. Grants)</t>
  </si>
  <si>
    <t>Annual
RSB
Allocation</t>
  </si>
  <si>
    <t>Total
General
Income</t>
  </si>
  <si>
    <t>Budget Table 2: Branch Events</t>
  </si>
  <si>
    <t>Event
Title &amp; Type
(e.g. Talk)</t>
  </si>
  <si>
    <t>Branch Event Expenditure</t>
  </si>
  <si>
    <t>Branch Event Income</t>
  </si>
  <si>
    <t>Catering</t>
  </si>
  <si>
    <t>Total
Expenditure
per Event
(£)</t>
  </si>
  <si>
    <t>Totals:</t>
  </si>
  <si>
    <t>Additional event information (if required)</t>
  </si>
  <si>
    <t>Room
hire</t>
  </si>
  <si>
    <t>Marketing
and / or
publicity</t>
  </si>
  <si>
    <t>Speaker expenses
and / or
fees</t>
  </si>
  <si>
    <t>Balance</t>
  </si>
  <si>
    <t>Branch name</t>
  </si>
  <si>
    <t>Branch
Admin
(e.g. Postage)</t>
  </si>
  <si>
    <t>Proposed Event Date/ month</t>
  </si>
  <si>
    <t>Budget Table 3: Balance</t>
  </si>
  <si>
    <t>Balance remaining for AGM and Events</t>
  </si>
  <si>
    <t xml:space="preserve">Estimated
Income
</t>
  </si>
  <si>
    <t>Total Year End Balance</t>
  </si>
  <si>
    <t>Event Balance</t>
  </si>
  <si>
    <t>Event
Balance</t>
  </si>
  <si>
    <t>Balance
left for
AGM &amp; Events</t>
  </si>
  <si>
    <t xml:space="preserve">Funding Source
(e.g. Tickets, RSB additional funding, external sponsor) 
Specify:
</t>
  </si>
  <si>
    <t>New Zealand</t>
  </si>
  <si>
    <t>Talk and tour</t>
  </si>
  <si>
    <t>Stand at festival</t>
  </si>
  <si>
    <t>Bioblitz with partner</t>
  </si>
  <si>
    <t>Ticket fees</t>
  </si>
  <si>
    <t>Additional funding</t>
  </si>
  <si>
    <t>Depends on Xmas profit - or additional funding</t>
  </si>
  <si>
    <t>Basic allocation</t>
  </si>
  <si>
    <t>Online branch AGM</t>
  </si>
  <si>
    <t>Event
resources (please specify)</t>
  </si>
  <si>
    <t xml:space="preserve">Event resources for festival: outreach activity resources e.g. plant pots, seeds, soil </t>
  </si>
  <si>
    <t>Online talk and xmas quiz</t>
  </si>
  <si>
    <t>Royal Society of Biology Branch Budget Proposal 2022-23</t>
  </si>
  <si>
    <t>1 September 2022</t>
  </si>
  <si>
    <t>November 2022</t>
  </si>
  <si>
    <t>December 2022</t>
  </si>
  <si>
    <t>March 2023</t>
  </si>
  <si>
    <t>May 2023</t>
  </si>
  <si>
    <t>July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</si>
</sst>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£&quot;#,##0.00"/>
  </numFmts>
  <fonts count="8" x14ac:knownFonts="1">
    <font>
      <sz val="11"/>
      <color theme="1"/>
      <name val="Calibri"/>
      <family val="2"/>
      <scheme val="minor"/>
    </font>
    <font>
      <b/>
      <sz val="10"/>
      <color rgb="FF00B05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6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89">
    <xf numFmtId="0" fontId="0" fillId="0" borderId="0" xfId="0"/>
    <xf numFmtId="0" fontId="1" fillId="0" borderId="0" xfId="0" applyNumberFormat="1" applyFont="1" applyFill="1" applyBorder="1" applyAlignment="1" applyProtection="1">
      <alignment horizontal="center" vertical="center"/>
      <protection locked="0"/>
    </xf>
    <xf numFmtId="0" fontId="3" fillId="4" borderId="2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horizontal="center" vertical="center"/>
      <protection locked="0"/>
    </xf>
    <xf numFmtId="164" fontId="3" fillId="0" borderId="2" xfId="0" applyNumberFormat="1" applyFont="1" applyFill="1" applyBorder="1" applyAlignment="1" applyProtection="1">
      <alignment horizontal="center" vertical="center"/>
      <protection locked="0"/>
    </xf>
    <xf numFmtId="164" fontId="3" fillId="0" borderId="4" xfId="0" applyNumberFormat="1" applyFont="1" applyFill="1" applyBorder="1" applyAlignment="1" applyProtection="1">
      <alignment horizontal="center" vertical="center"/>
      <protection locked="0"/>
    </xf>
    <xf numFmtId="164" fontId="3" fillId="0" borderId="1" xfId="0" applyNumberFormat="1" applyFont="1" applyFill="1" applyBorder="1" applyAlignment="1" applyProtection="1">
      <alignment horizontal="center" vertical="center"/>
      <protection locked="0"/>
    </xf>
    <xf numFmtId="164" fontId="3" fillId="0" borderId="8" xfId="0" applyNumberFormat="1" applyFont="1" applyFill="1" applyBorder="1" applyAlignment="1" applyProtection="1">
      <alignment horizontal="center" vertical="center"/>
      <protection locked="0"/>
    </xf>
    <xf numFmtId="0" fontId="1" fillId="0" borderId="13" xfId="0" applyNumberFormat="1" applyFont="1" applyFill="1" applyBorder="1" applyAlignment="1" applyProtection="1">
      <alignment horizontal="center" vertical="center"/>
      <protection locked="0"/>
    </xf>
    <xf numFmtId="0" fontId="3" fillId="0" borderId="13" xfId="0" applyNumberFormat="1" applyFont="1" applyFill="1" applyBorder="1" applyAlignment="1" applyProtection="1">
      <alignment horizontal="center" vertical="center"/>
      <protection locked="0"/>
    </xf>
    <xf numFmtId="164" fontId="2" fillId="0" borderId="20" xfId="0" applyNumberFormat="1" applyFont="1" applyFill="1" applyBorder="1" applyAlignment="1" applyProtection="1">
      <alignment horizontal="center" vertical="center"/>
    </xf>
    <xf numFmtId="0" fontId="4" fillId="0" borderId="0" xfId="0" applyFont="1"/>
    <xf numFmtId="0" fontId="2" fillId="3" borderId="16" xfId="0" applyNumberFormat="1" applyFont="1" applyFill="1" applyBorder="1" applyAlignment="1" applyProtection="1">
      <alignment horizontal="center" vertical="center" wrapText="1"/>
    </xf>
    <xf numFmtId="49" fontId="3" fillId="0" borderId="18" xfId="0" applyNumberFormat="1" applyFont="1" applyFill="1" applyBorder="1" applyAlignment="1" applyProtection="1">
      <alignment horizontal="left" vertical="center" wrapText="1"/>
      <protection locked="0"/>
    </xf>
    <xf numFmtId="49" fontId="2" fillId="0" borderId="2" xfId="0" applyNumberFormat="1" applyFont="1" applyFill="1" applyBorder="1" applyAlignment="1" applyProtection="1">
      <alignment horizontal="left" vertical="center" wrapText="1"/>
      <protection locked="0"/>
    </xf>
    <xf numFmtId="49" fontId="3" fillId="0" borderId="2" xfId="0" applyNumberFormat="1" applyFont="1" applyFill="1" applyBorder="1" applyAlignment="1" applyProtection="1">
      <alignment horizontal="left" vertical="center" wrapText="1"/>
      <protection locked="0"/>
    </xf>
    <xf numFmtId="49" fontId="3" fillId="0" borderId="18" xfId="0" quotePrefix="1" applyNumberFormat="1" applyFont="1" applyFill="1" applyBorder="1" applyAlignment="1" applyProtection="1">
      <alignment horizontal="left" vertical="center" wrapText="1"/>
      <protection locked="0"/>
    </xf>
    <xf numFmtId="49" fontId="3" fillId="0" borderId="15" xfId="0" applyNumberFormat="1" applyFont="1" applyFill="1" applyBorder="1" applyAlignment="1" applyProtection="1">
      <alignment horizontal="left" vertical="center" wrapText="1"/>
      <protection locked="0"/>
    </xf>
    <xf numFmtId="49" fontId="3" fillId="0" borderId="1" xfId="0" applyNumberFormat="1" applyFont="1" applyFill="1" applyBorder="1" applyAlignment="1" applyProtection="1">
      <alignment horizontal="left" vertical="center" wrapText="1"/>
      <protection locked="0"/>
    </xf>
    <xf numFmtId="0" fontId="5" fillId="0" borderId="0" xfId="0" applyFont="1"/>
    <xf numFmtId="0" fontId="4" fillId="0" borderId="0" xfId="0" applyFont="1" applyFill="1"/>
    <xf numFmtId="0" fontId="3" fillId="4" borderId="4" xfId="0" applyNumberFormat="1" applyFont="1" applyFill="1" applyBorder="1" applyAlignment="1" applyProtection="1">
      <alignment horizontal="center" vertical="center" wrapText="1"/>
    </xf>
    <xf numFmtId="164" fontId="2" fillId="4" borderId="5" xfId="0" applyNumberFormat="1" applyFont="1" applyFill="1" applyBorder="1" applyAlignment="1" applyProtection="1">
      <alignment horizontal="center" vertical="center"/>
    </xf>
    <xf numFmtId="164" fontId="2" fillId="4" borderId="9" xfId="0" applyNumberFormat="1" applyFont="1" applyFill="1" applyBorder="1" applyAlignment="1" applyProtection="1">
      <alignment horizontal="center" vertical="center"/>
    </xf>
    <xf numFmtId="0" fontId="3" fillId="6" borderId="2" xfId="0" applyNumberFormat="1" applyFont="1" applyFill="1" applyBorder="1" applyAlignment="1" applyProtection="1">
      <alignment horizontal="center" vertical="center" wrapText="1"/>
    </xf>
    <xf numFmtId="0" fontId="3" fillId="4" borderId="5" xfId="0" applyNumberFormat="1" applyFont="1" applyFill="1" applyBorder="1" applyAlignment="1" applyProtection="1">
      <alignment horizontal="center" vertical="center" wrapText="1"/>
    </xf>
    <xf numFmtId="164" fontId="3" fillId="5" borderId="5" xfId="0" applyNumberFormat="1" applyFont="1" applyFill="1" applyBorder="1" applyAlignment="1" applyProtection="1">
      <alignment horizontal="center" vertical="center"/>
    </xf>
    <xf numFmtId="164" fontId="3" fillId="5" borderId="9" xfId="0" applyNumberFormat="1" applyFont="1" applyFill="1" applyBorder="1" applyAlignment="1" applyProtection="1">
      <alignment horizontal="center" vertical="center"/>
    </xf>
    <xf numFmtId="164" fontId="2" fillId="0" borderId="0" xfId="0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Fill="1" applyBorder="1" applyAlignment="1" applyProtection="1">
      <alignment horizontal="right" vertical="center" wrapText="1"/>
    </xf>
    <xf numFmtId="164" fontId="3" fillId="0" borderId="0" xfId="0" applyNumberFormat="1" applyFont="1" applyFill="1" applyBorder="1" applyAlignment="1" applyProtection="1">
      <alignment horizontal="center" vertical="center" wrapText="1"/>
    </xf>
    <xf numFmtId="164" fontId="3" fillId="6" borderId="6" xfId="0" applyNumberFormat="1" applyFont="1" applyFill="1" applyBorder="1" applyAlignment="1" applyProtection="1">
      <alignment horizontal="center" vertical="center"/>
      <protection locked="0"/>
    </xf>
    <xf numFmtId="164" fontId="3" fillId="6" borderId="10" xfId="0" applyNumberFormat="1" applyFont="1" applyFill="1" applyBorder="1" applyAlignment="1" applyProtection="1">
      <alignment horizontal="center" vertical="center"/>
      <protection locked="0"/>
    </xf>
    <xf numFmtId="0" fontId="3" fillId="6" borderId="30" xfId="0" applyNumberFormat="1" applyFont="1" applyFill="1" applyBorder="1" applyAlignment="1" applyProtection="1">
      <alignment horizontal="center" vertical="center" wrapText="1"/>
    </xf>
    <xf numFmtId="0" fontId="3" fillId="5" borderId="33" xfId="0" applyNumberFormat="1" applyFont="1" applyFill="1" applyBorder="1" applyAlignment="1" applyProtection="1">
      <alignment horizontal="center" vertical="center" wrapText="1"/>
    </xf>
    <xf numFmtId="164" fontId="2" fillId="0" borderId="29" xfId="0" applyNumberFormat="1" applyFont="1" applyFill="1" applyBorder="1" applyAlignment="1" applyProtection="1">
      <alignment horizontal="center" vertical="center"/>
    </xf>
    <xf numFmtId="164" fontId="3" fillId="0" borderId="16" xfId="0" applyNumberFormat="1" applyFont="1" applyFill="1" applyBorder="1" applyAlignment="1" applyProtection="1">
      <alignment horizontal="center" vertical="center"/>
    </xf>
    <xf numFmtId="0" fontId="2" fillId="4" borderId="2" xfId="0" applyNumberFormat="1" applyFont="1" applyFill="1" applyBorder="1" applyAlignment="1" applyProtection="1">
      <alignment horizontal="center" vertical="center" wrapText="1"/>
    </xf>
    <xf numFmtId="0" fontId="2" fillId="5" borderId="16" xfId="0" applyNumberFormat="1" applyFont="1" applyFill="1" applyBorder="1" applyAlignment="1" applyProtection="1">
      <alignment horizontal="center" vertical="center" wrapText="1"/>
    </xf>
    <xf numFmtId="0" fontId="2" fillId="3" borderId="16" xfId="0" applyNumberFormat="1" applyFont="1" applyFill="1" applyBorder="1" applyAlignment="1" applyProtection="1">
      <alignment vertical="center"/>
    </xf>
    <xf numFmtId="164" fontId="2" fillId="0" borderId="21" xfId="0" applyNumberFormat="1" applyFont="1" applyFill="1" applyBorder="1" applyAlignment="1" applyProtection="1">
      <alignment horizontal="center" vertical="center"/>
    </xf>
    <xf numFmtId="49" fontId="3" fillId="0" borderId="28" xfId="0" applyNumberFormat="1" applyFont="1" applyFill="1" applyBorder="1" applyAlignment="1" applyProtection="1">
      <alignment horizontal="left" vertical="center" wrapText="1"/>
      <protection locked="0"/>
    </xf>
    <xf numFmtId="49" fontId="3" fillId="0" borderId="37" xfId="0" applyNumberFormat="1" applyFont="1" applyFill="1" applyBorder="1" applyAlignment="1" applyProtection="1">
      <alignment horizontal="left" vertical="center" wrapText="1"/>
      <protection locked="0"/>
    </xf>
    <xf numFmtId="164" fontId="3" fillId="0" borderId="37" xfId="0" applyNumberFormat="1" applyFont="1" applyFill="1" applyBorder="1" applyAlignment="1" applyProtection="1">
      <alignment horizontal="center" vertical="center"/>
      <protection locked="0"/>
    </xf>
    <xf numFmtId="164" fontId="2" fillId="0" borderId="37" xfId="0" applyNumberFormat="1" applyFont="1" applyFill="1" applyBorder="1" applyAlignment="1" applyProtection="1">
      <alignment horizontal="center" vertical="center"/>
    </xf>
    <xf numFmtId="164" fontId="3" fillId="0" borderId="37" xfId="0" applyNumberFormat="1" applyFont="1" applyFill="1" applyBorder="1" applyAlignment="1" applyProtection="1">
      <alignment horizontal="center" vertical="center"/>
    </xf>
    <xf numFmtId="0" fontId="4" fillId="0" borderId="0" xfId="0" applyFont="1" applyBorder="1"/>
    <xf numFmtId="0" fontId="1" fillId="0" borderId="23" xfId="0" applyNumberFormat="1" applyFont="1" applyFill="1" applyBorder="1" applyAlignment="1" applyProtection="1">
      <alignment horizontal="center" vertical="center"/>
      <protection locked="0"/>
    </xf>
    <xf numFmtId="0" fontId="4" fillId="0" borderId="39" xfId="0" applyFont="1" applyBorder="1"/>
    <xf numFmtId="164" fontId="3" fillId="0" borderId="28" xfId="0" applyNumberFormat="1" applyFont="1" applyFill="1" applyBorder="1" applyAlignment="1" applyProtection="1">
      <alignment horizontal="center" vertical="center" wrapText="1"/>
      <protection locked="0"/>
    </xf>
    <xf numFmtId="164" fontId="3" fillId="0" borderId="29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13" xfId="0" applyNumberFormat="1" applyFont="1" applyBorder="1" applyAlignment="1">
      <alignment vertical="top"/>
    </xf>
    <xf numFmtId="49" fontId="4" fillId="0" borderId="0" xfId="0" applyNumberFormat="1" applyFont="1" applyAlignment="1">
      <alignment vertical="top"/>
    </xf>
    <xf numFmtId="49" fontId="4" fillId="0" borderId="14" xfId="0" applyNumberFormat="1" applyFont="1" applyBorder="1" applyAlignment="1">
      <alignment vertical="top"/>
    </xf>
    <xf numFmtId="49" fontId="4" fillId="0" borderId="22" xfId="0" applyNumberFormat="1" applyFont="1" applyBorder="1" applyAlignment="1">
      <alignment vertical="top"/>
    </xf>
    <xf numFmtId="49" fontId="4" fillId="0" borderId="23" xfId="0" applyNumberFormat="1" applyFont="1" applyBorder="1" applyAlignment="1">
      <alignment vertical="top"/>
    </xf>
    <xf numFmtId="49" fontId="4" fillId="0" borderId="24" xfId="0" applyNumberFormat="1" applyFont="1" applyBorder="1" applyAlignment="1">
      <alignment vertical="top"/>
    </xf>
    <xf numFmtId="0" fontId="6" fillId="5" borderId="25" xfId="0" applyFont="1" applyFill="1" applyBorder="1" applyAlignment="1"/>
    <xf numFmtId="0" fontId="5" fillId="5" borderId="26" xfId="0" applyFont="1" applyFill="1" applyBorder="1" applyAlignment="1"/>
    <xf numFmtId="0" fontId="5" fillId="5" borderId="27" xfId="0" applyFont="1" applyFill="1" applyBorder="1" applyAlignment="1"/>
    <xf numFmtId="0" fontId="7" fillId="0" borderId="11" xfId="0" applyNumberFormat="1" applyFont="1" applyFill="1" applyBorder="1" applyAlignment="1" applyProtection="1">
      <alignment horizontal="center" vertical="center"/>
      <protection locked="0"/>
    </xf>
    <xf numFmtId="0" fontId="7" fillId="0" borderId="12" xfId="0" applyNumberFormat="1" applyFont="1" applyFill="1" applyBorder="1" applyAlignment="1" applyProtection="1">
      <alignment horizontal="center" vertical="center"/>
      <protection locked="0"/>
    </xf>
    <xf numFmtId="0" fontId="2" fillId="2" borderId="34" xfId="0" applyNumberFormat="1" applyFont="1" applyFill="1" applyBorder="1" applyAlignment="1" applyProtection="1">
      <alignment horizontal="center" vertical="center"/>
    </xf>
    <xf numFmtId="0" fontId="2" fillId="2" borderId="35" xfId="0" applyNumberFormat="1" applyFont="1" applyFill="1" applyBorder="1" applyAlignment="1" applyProtection="1">
      <alignment horizontal="center" vertical="center"/>
    </xf>
    <xf numFmtId="0" fontId="2" fillId="2" borderId="36" xfId="0" applyNumberFormat="1" applyFont="1" applyFill="1" applyBorder="1" applyAlignment="1" applyProtection="1">
      <alignment horizontal="center" vertical="center"/>
    </xf>
    <xf numFmtId="0" fontId="2" fillId="3" borderId="15" xfId="0" applyNumberFormat="1" applyFont="1" applyFill="1" applyBorder="1" applyAlignment="1" applyProtection="1">
      <alignment horizontal="center" vertical="center" wrapText="1"/>
    </xf>
    <xf numFmtId="0" fontId="2" fillId="3" borderId="17" xfId="0" applyNumberFormat="1" applyFont="1" applyFill="1" applyBorder="1" applyAlignment="1" applyProtection="1">
      <alignment horizontal="center" vertical="center" wrapText="1"/>
    </xf>
    <xf numFmtId="0" fontId="2" fillId="3" borderId="1" xfId="0" applyNumberFormat="1" applyFont="1" applyFill="1" applyBorder="1" applyAlignment="1" applyProtection="1">
      <alignment horizontal="center" vertical="center" wrapText="1"/>
    </xf>
    <xf numFmtId="0" fontId="2" fillId="3" borderId="3" xfId="0" applyNumberFormat="1" applyFont="1" applyFill="1" applyBorder="1" applyAlignment="1" applyProtection="1">
      <alignment horizontal="center" vertical="center" wrapText="1"/>
    </xf>
    <xf numFmtId="0" fontId="2" fillId="3" borderId="2" xfId="0" applyNumberFormat="1" applyFont="1" applyFill="1" applyBorder="1" applyAlignment="1" applyProtection="1">
      <alignment horizontal="center" vertical="center"/>
    </xf>
    <xf numFmtId="164" fontId="3" fillId="0" borderId="18" xfId="0" applyNumberFormat="1" applyFont="1" applyFill="1" applyBorder="1" applyAlignment="1" applyProtection="1">
      <alignment horizontal="center" vertical="center" wrapText="1"/>
      <protection locked="0"/>
    </xf>
    <xf numFmtId="164" fontId="3" fillId="0" borderId="16" xfId="0" applyNumberFormat="1" applyFont="1" applyFill="1" applyBorder="1" applyAlignment="1" applyProtection="1">
      <alignment horizontal="center" vertical="center" wrapText="1"/>
      <protection locked="0"/>
    </xf>
    <xf numFmtId="0" fontId="3" fillId="3" borderId="15" xfId="0" applyNumberFormat="1" applyFont="1" applyFill="1" applyBorder="1" applyAlignment="1" applyProtection="1">
      <alignment horizontal="center" vertical="center" wrapText="1"/>
    </xf>
    <xf numFmtId="0" fontId="3" fillId="3" borderId="17" xfId="0" applyNumberFormat="1" applyFont="1" applyFill="1" applyBorder="1" applyAlignment="1" applyProtection="1">
      <alignment horizontal="center" vertical="center" wrapText="1"/>
    </xf>
    <xf numFmtId="0" fontId="3" fillId="3" borderId="1" xfId="0" applyNumberFormat="1" applyFont="1" applyFill="1" applyBorder="1" applyAlignment="1" applyProtection="1">
      <alignment horizontal="center" vertical="center" wrapText="1"/>
    </xf>
    <xf numFmtId="0" fontId="3" fillId="3" borderId="3" xfId="0" applyNumberFormat="1" applyFont="1" applyFill="1" applyBorder="1" applyAlignment="1" applyProtection="1">
      <alignment horizontal="center" vertical="center" wrapText="1"/>
    </xf>
    <xf numFmtId="0" fontId="3" fillId="0" borderId="31" xfId="0" applyNumberFormat="1" applyFont="1" applyFill="1" applyBorder="1" applyAlignment="1" applyProtection="1">
      <alignment horizontal="center" vertical="top" wrapText="1"/>
    </xf>
    <xf numFmtId="0" fontId="3" fillId="0" borderId="32" xfId="0" applyNumberFormat="1" applyFont="1" applyFill="1" applyBorder="1" applyAlignment="1" applyProtection="1">
      <alignment horizontal="center" vertical="top" wrapText="1"/>
    </xf>
    <xf numFmtId="0" fontId="2" fillId="3" borderId="19" xfId="0" applyNumberFormat="1" applyFont="1" applyFill="1" applyBorder="1" applyAlignment="1" applyProtection="1">
      <alignment horizontal="right" vertical="center" wrapText="1"/>
    </xf>
    <xf numFmtId="0" fontId="2" fillId="3" borderId="20" xfId="0" applyNumberFormat="1" applyFont="1" applyFill="1" applyBorder="1" applyAlignment="1" applyProtection="1">
      <alignment horizontal="right" vertical="center" wrapText="1"/>
    </xf>
    <xf numFmtId="0" fontId="3" fillId="0" borderId="18" xfId="0" applyNumberFormat="1" applyFont="1" applyFill="1" applyBorder="1" applyAlignment="1" applyProtection="1">
      <alignment horizontal="left" vertical="center"/>
    </xf>
    <xf numFmtId="0" fontId="3" fillId="0" borderId="2" xfId="0" applyNumberFormat="1" applyFont="1" applyFill="1" applyBorder="1" applyAlignment="1" applyProtection="1">
      <alignment horizontal="left" vertical="center"/>
    </xf>
    <xf numFmtId="0" fontId="3" fillId="0" borderId="28" xfId="0" applyNumberFormat="1" applyFont="1" applyFill="1" applyBorder="1" applyAlignment="1" applyProtection="1">
      <alignment horizontal="left" vertical="center" wrapText="1"/>
    </xf>
    <xf numFmtId="0" fontId="3" fillId="0" borderId="37" xfId="0" applyNumberFormat="1" applyFont="1" applyFill="1" applyBorder="1" applyAlignment="1" applyProtection="1">
      <alignment horizontal="left" vertical="center" wrapText="1"/>
    </xf>
    <xf numFmtId="0" fontId="2" fillId="3" borderId="4" xfId="0" applyNumberFormat="1" applyFont="1" applyFill="1" applyBorder="1" applyAlignment="1" applyProtection="1">
      <alignment horizontal="center" vertical="center"/>
    </xf>
    <xf numFmtId="0" fontId="2" fillId="3" borderId="6" xfId="0" applyNumberFormat="1" applyFont="1" applyFill="1" applyBorder="1" applyAlignment="1" applyProtection="1">
      <alignment horizontal="center" vertical="center"/>
    </xf>
    <xf numFmtId="0" fontId="2" fillId="3" borderId="7" xfId="0" applyNumberFormat="1" applyFont="1" applyFill="1" applyBorder="1" applyAlignment="1" applyProtection="1">
      <alignment horizontal="center" vertical="center"/>
    </xf>
    <xf numFmtId="164" fontId="3" fillId="0" borderId="20" xfId="0" applyNumberFormat="1" applyFont="1" applyFill="1" applyBorder="1" applyAlignment="1" applyProtection="1">
      <alignment horizontal="center" vertical="center" wrapText="1"/>
    </xf>
    <xf numFmtId="164" fontId="3" fillId="0" borderId="38" xfId="0" applyNumberFormat="1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3D7D"/>
      <color rgb="FF48A94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tabSelected="1" zoomScale="85" zoomScaleNormal="85" workbookViewId="0">
      <selection sqref="A1:N1"/>
    </sheetView>
  </sheetViews>
  <sheetFormatPr defaultColWidth="9.140625" defaultRowHeight="14.25" x14ac:dyDescent="0.2"/>
  <cols>
    <col min="1" max="1" width="24" style="11" customWidth="1"/>
    <col min="2" max="2" width="13" style="11" bestFit="1" customWidth="1"/>
    <col min="3" max="3" width="9.140625" style="11" bestFit="1" customWidth="1"/>
    <col min="4" max="5" width="10.28515625" style="11" customWidth="1"/>
    <col min="6" max="6" width="10" style="11" customWidth="1"/>
    <col min="7" max="7" width="10.5703125" style="11" customWidth="1"/>
    <col min="8" max="9" width="9.140625" style="11"/>
    <col min="10" max="10" width="16.28515625" style="11" customWidth="1"/>
    <col min="11" max="11" width="9.140625" style="11"/>
    <col min="12" max="12" width="9.7109375" style="11" bestFit="1" customWidth="1"/>
    <col min="13" max="13" width="11.42578125" style="11" customWidth="1"/>
    <col min="14" max="14" width="11.28515625" style="11" customWidth="1"/>
    <col min="15" max="16384" width="9.140625" style="11"/>
  </cols>
  <sheetData>
    <row r="1" spans="1:24" ht="20.25" x14ac:dyDescent="0.2">
      <c r="A1" s="60" t="s">
        <v>48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46"/>
    </row>
    <row r="2" spans="1:24" ht="15" thickBot="1" x14ac:dyDescent="0.25">
      <c r="A2" s="8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47"/>
    </row>
    <row r="3" spans="1:24" x14ac:dyDescent="0.2">
      <c r="A3" s="62" t="s">
        <v>0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4"/>
    </row>
    <row r="4" spans="1:24" x14ac:dyDescent="0.2">
      <c r="A4" s="65" t="s">
        <v>25</v>
      </c>
      <c r="B4" s="67" t="s">
        <v>1</v>
      </c>
      <c r="C4" s="69" t="s">
        <v>2</v>
      </c>
      <c r="D4" s="69"/>
      <c r="E4" s="69"/>
      <c r="F4" s="69"/>
      <c r="G4" s="69"/>
      <c r="H4" s="69"/>
      <c r="I4" s="69"/>
      <c r="J4" s="69"/>
      <c r="K4" s="84" t="s">
        <v>3</v>
      </c>
      <c r="L4" s="85"/>
      <c r="M4" s="86"/>
      <c r="N4" s="12" t="s">
        <v>24</v>
      </c>
    </row>
    <row r="5" spans="1:24" ht="51" x14ac:dyDescent="0.2">
      <c r="A5" s="66"/>
      <c r="B5" s="68"/>
      <c r="C5" s="2" t="s">
        <v>26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8</v>
      </c>
      <c r="J5" s="37" t="s">
        <v>9</v>
      </c>
      <c r="K5" s="24" t="s">
        <v>10</v>
      </c>
      <c r="L5" s="24" t="s">
        <v>11</v>
      </c>
      <c r="M5" s="24" t="s">
        <v>12</v>
      </c>
      <c r="N5" s="38" t="s">
        <v>34</v>
      </c>
    </row>
    <row r="6" spans="1:24" ht="26.25" thickBot="1" x14ac:dyDescent="0.25">
      <c r="A6" s="41" t="s">
        <v>36</v>
      </c>
      <c r="B6" s="42" t="s">
        <v>49</v>
      </c>
      <c r="C6" s="43">
        <v>25</v>
      </c>
      <c r="D6" s="43">
        <v>50</v>
      </c>
      <c r="E6" s="43">
        <v>300</v>
      </c>
      <c r="F6" s="43"/>
      <c r="G6" s="43"/>
      <c r="H6" s="43"/>
      <c r="I6" s="43"/>
      <c r="J6" s="44">
        <f>SUM(C6:I6)</f>
        <v>375</v>
      </c>
      <c r="K6" s="43"/>
      <c r="L6" s="43">
        <v>1000</v>
      </c>
      <c r="M6" s="45"/>
      <c r="N6" s="35">
        <f>L6-J6</f>
        <v>625</v>
      </c>
    </row>
    <row r="7" spans="1:24" ht="15" thickBot="1" x14ac:dyDescent="0.25">
      <c r="A7" s="9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46"/>
      <c r="X7" s="48"/>
    </row>
    <row r="8" spans="1:24" x14ac:dyDescent="0.2">
      <c r="A8" s="62" t="s">
        <v>13</v>
      </c>
      <c r="B8" s="63"/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4"/>
    </row>
    <row r="9" spans="1:24" x14ac:dyDescent="0.2">
      <c r="A9" s="72" t="s">
        <v>27</v>
      </c>
      <c r="B9" s="74" t="s">
        <v>14</v>
      </c>
      <c r="C9" s="69" t="s">
        <v>15</v>
      </c>
      <c r="D9" s="69"/>
      <c r="E9" s="69"/>
      <c r="F9" s="69"/>
      <c r="G9" s="69"/>
      <c r="H9" s="69"/>
      <c r="I9" s="69"/>
      <c r="J9" s="69"/>
      <c r="K9" s="84" t="s">
        <v>16</v>
      </c>
      <c r="L9" s="85"/>
      <c r="M9" s="86"/>
      <c r="N9" s="39"/>
    </row>
    <row r="10" spans="1:24" ht="72.75" customHeight="1" x14ac:dyDescent="0.2">
      <c r="A10" s="73"/>
      <c r="B10" s="75"/>
      <c r="C10" s="2" t="s">
        <v>17</v>
      </c>
      <c r="D10" s="2" t="s">
        <v>21</v>
      </c>
      <c r="E10" s="2" t="s">
        <v>22</v>
      </c>
      <c r="F10" s="2" t="s">
        <v>23</v>
      </c>
      <c r="G10" s="2" t="s">
        <v>45</v>
      </c>
      <c r="H10" s="2" t="s">
        <v>8</v>
      </c>
      <c r="I10" s="21" t="s">
        <v>8</v>
      </c>
      <c r="J10" s="25" t="s">
        <v>18</v>
      </c>
      <c r="K10" s="33" t="s">
        <v>30</v>
      </c>
      <c r="L10" s="76" t="s">
        <v>35</v>
      </c>
      <c r="M10" s="77"/>
      <c r="N10" s="34" t="s">
        <v>33</v>
      </c>
    </row>
    <row r="11" spans="1:24" ht="25.5" x14ac:dyDescent="0.2">
      <c r="A11" s="13" t="s">
        <v>50</v>
      </c>
      <c r="B11" s="14" t="s">
        <v>44</v>
      </c>
      <c r="C11" s="4">
        <v>300</v>
      </c>
      <c r="D11" s="4">
        <v>250</v>
      </c>
      <c r="E11" s="4">
        <v>0</v>
      </c>
      <c r="F11" s="4">
        <v>0</v>
      </c>
      <c r="G11" s="4">
        <v>0</v>
      </c>
      <c r="H11" s="4">
        <v>0</v>
      </c>
      <c r="I11" s="5">
        <v>0</v>
      </c>
      <c r="J11" s="22">
        <f t="shared" ref="J11:J22" si="0">SUM(C11:I11)</f>
        <v>550</v>
      </c>
      <c r="K11" s="31"/>
      <c r="L11" s="70" t="s">
        <v>43</v>
      </c>
      <c r="M11" s="71"/>
      <c r="N11" s="26">
        <f>K11-J11</f>
        <v>-550</v>
      </c>
    </row>
    <row r="12" spans="1:24" ht="38.25" x14ac:dyDescent="0.2">
      <c r="A12" s="13" t="s">
        <v>51</v>
      </c>
      <c r="B12" s="15" t="s">
        <v>47</v>
      </c>
      <c r="C12" s="4">
        <v>0</v>
      </c>
      <c r="D12" s="4">
        <v>0</v>
      </c>
      <c r="E12" s="4">
        <v>0</v>
      </c>
      <c r="F12" s="4">
        <v>50</v>
      </c>
      <c r="G12" s="4">
        <v>0</v>
      </c>
      <c r="H12" s="4">
        <v>0</v>
      </c>
      <c r="I12" s="5">
        <v>0</v>
      </c>
      <c r="J12" s="22">
        <f t="shared" si="0"/>
        <v>50</v>
      </c>
      <c r="K12" s="31">
        <v>200</v>
      </c>
      <c r="L12" s="70" t="s">
        <v>40</v>
      </c>
      <c r="M12" s="71"/>
      <c r="N12" s="26">
        <f t="shared" ref="N12:N22" si="1">K12-J12</f>
        <v>150</v>
      </c>
    </row>
    <row r="13" spans="1:24" ht="33" customHeight="1" x14ac:dyDescent="0.2">
      <c r="A13" s="13" t="s">
        <v>52</v>
      </c>
      <c r="B13" s="15" t="s">
        <v>37</v>
      </c>
      <c r="C13" s="4">
        <v>0</v>
      </c>
      <c r="D13" s="4">
        <v>100</v>
      </c>
      <c r="E13" s="4">
        <v>50</v>
      </c>
      <c r="F13" s="4">
        <v>100</v>
      </c>
      <c r="G13" s="4">
        <v>0</v>
      </c>
      <c r="H13" s="4">
        <v>0</v>
      </c>
      <c r="I13" s="5">
        <v>0</v>
      </c>
      <c r="J13" s="22">
        <f t="shared" si="0"/>
        <v>250</v>
      </c>
      <c r="K13" s="31">
        <v>300</v>
      </c>
      <c r="L13" s="70" t="s">
        <v>42</v>
      </c>
      <c r="M13" s="71"/>
      <c r="N13" s="26">
        <f t="shared" si="1"/>
        <v>50</v>
      </c>
    </row>
    <row r="14" spans="1:24" ht="25.5" x14ac:dyDescent="0.2">
      <c r="A14" s="13" t="s">
        <v>53</v>
      </c>
      <c r="B14" s="15" t="s">
        <v>38</v>
      </c>
      <c r="C14" s="4">
        <v>30</v>
      </c>
      <c r="D14" s="4">
        <v>0</v>
      </c>
      <c r="E14" s="4">
        <v>0</v>
      </c>
      <c r="F14" s="4">
        <v>0</v>
      </c>
      <c r="G14" s="4">
        <v>100</v>
      </c>
      <c r="H14" s="4">
        <v>0</v>
      </c>
      <c r="I14" s="5">
        <v>0</v>
      </c>
      <c r="J14" s="22">
        <f t="shared" si="0"/>
        <v>130</v>
      </c>
      <c r="K14" s="31"/>
      <c r="L14" s="70" t="s">
        <v>43</v>
      </c>
      <c r="M14" s="71"/>
      <c r="N14" s="26">
        <f t="shared" si="1"/>
        <v>-130</v>
      </c>
    </row>
    <row r="15" spans="1:24" ht="25.5" x14ac:dyDescent="0.2">
      <c r="A15" s="16" t="s">
        <v>54</v>
      </c>
      <c r="B15" s="15" t="s">
        <v>39</v>
      </c>
      <c r="C15" s="4">
        <v>150</v>
      </c>
      <c r="D15" s="4">
        <v>0</v>
      </c>
      <c r="E15" s="4">
        <v>0</v>
      </c>
      <c r="F15" s="4">
        <v>200</v>
      </c>
      <c r="G15" s="4">
        <v>0</v>
      </c>
      <c r="H15" s="4">
        <v>0</v>
      </c>
      <c r="I15" s="5">
        <v>0</v>
      </c>
      <c r="J15" s="22">
        <f t="shared" si="0"/>
        <v>350</v>
      </c>
      <c r="K15" s="31">
        <v>500</v>
      </c>
      <c r="L15" s="70" t="s">
        <v>41</v>
      </c>
      <c r="M15" s="71"/>
      <c r="N15" s="26">
        <f t="shared" si="1"/>
        <v>150</v>
      </c>
    </row>
    <row r="16" spans="1:24" x14ac:dyDescent="0.2">
      <c r="A16" s="13"/>
      <c r="B16" s="15"/>
      <c r="C16" s="4"/>
      <c r="D16" s="4"/>
      <c r="E16" s="4"/>
      <c r="F16" s="4"/>
      <c r="G16" s="4"/>
      <c r="H16" s="4"/>
      <c r="I16" s="5"/>
      <c r="J16" s="22">
        <f t="shared" si="0"/>
        <v>0</v>
      </c>
      <c r="K16" s="31"/>
      <c r="L16" s="70"/>
      <c r="M16" s="71"/>
      <c r="N16" s="26">
        <f t="shared" si="1"/>
        <v>0</v>
      </c>
    </row>
    <row r="17" spans="1:14" x14ac:dyDescent="0.2">
      <c r="A17" s="13"/>
      <c r="B17" s="15"/>
      <c r="C17" s="4"/>
      <c r="D17" s="4"/>
      <c r="E17" s="4"/>
      <c r="F17" s="4"/>
      <c r="G17" s="4"/>
      <c r="H17" s="4"/>
      <c r="I17" s="5"/>
      <c r="J17" s="22">
        <f t="shared" si="0"/>
        <v>0</v>
      </c>
      <c r="K17" s="31"/>
      <c r="L17" s="70"/>
      <c r="M17" s="71"/>
      <c r="N17" s="26">
        <f t="shared" si="1"/>
        <v>0</v>
      </c>
    </row>
    <row r="18" spans="1:14" x14ac:dyDescent="0.2">
      <c r="A18" s="13"/>
      <c r="B18" s="15"/>
      <c r="C18" s="4"/>
      <c r="D18" s="4"/>
      <c r="E18" s="4"/>
      <c r="F18" s="4"/>
      <c r="G18" s="4"/>
      <c r="H18" s="4"/>
      <c r="I18" s="5"/>
      <c r="J18" s="22">
        <f t="shared" si="0"/>
        <v>0</v>
      </c>
      <c r="K18" s="31"/>
      <c r="L18" s="70"/>
      <c r="M18" s="71"/>
      <c r="N18" s="26">
        <f t="shared" si="1"/>
        <v>0</v>
      </c>
    </row>
    <row r="19" spans="1:14" x14ac:dyDescent="0.2">
      <c r="A19" s="13"/>
      <c r="B19" s="15"/>
      <c r="C19" s="4"/>
      <c r="D19" s="4"/>
      <c r="E19" s="4"/>
      <c r="F19" s="4"/>
      <c r="G19" s="4"/>
      <c r="H19" s="4"/>
      <c r="I19" s="5"/>
      <c r="J19" s="22">
        <f t="shared" si="0"/>
        <v>0</v>
      </c>
      <c r="K19" s="31"/>
      <c r="L19" s="70"/>
      <c r="M19" s="71"/>
      <c r="N19" s="26">
        <f t="shared" si="1"/>
        <v>0</v>
      </c>
    </row>
    <row r="20" spans="1:14" x14ac:dyDescent="0.2">
      <c r="A20" s="13"/>
      <c r="B20" s="15"/>
      <c r="C20" s="4"/>
      <c r="D20" s="4"/>
      <c r="E20" s="4"/>
      <c r="F20" s="4"/>
      <c r="G20" s="4"/>
      <c r="H20" s="4"/>
      <c r="I20" s="5"/>
      <c r="J20" s="22">
        <f t="shared" si="0"/>
        <v>0</v>
      </c>
      <c r="K20" s="31"/>
      <c r="L20" s="70"/>
      <c r="M20" s="71"/>
      <c r="N20" s="26">
        <f t="shared" si="1"/>
        <v>0</v>
      </c>
    </row>
    <row r="21" spans="1:14" x14ac:dyDescent="0.2">
      <c r="A21" s="13"/>
      <c r="B21" s="15"/>
      <c r="C21" s="4"/>
      <c r="D21" s="4"/>
      <c r="E21" s="4"/>
      <c r="F21" s="4"/>
      <c r="G21" s="4"/>
      <c r="H21" s="4"/>
      <c r="I21" s="5"/>
      <c r="J21" s="22">
        <f t="shared" si="0"/>
        <v>0</v>
      </c>
      <c r="K21" s="31"/>
      <c r="L21" s="70"/>
      <c r="M21" s="71"/>
      <c r="N21" s="26">
        <f t="shared" si="1"/>
        <v>0</v>
      </c>
    </row>
    <row r="22" spans="1:14" ht="15" thickBot="1" x14ac:dyDescent="0.25">
      <c r="A22" s="17"/>
      <c r="B22" s="18"/>
      <c r="C22" s="6"/>
      <c r="D22" s="6"/>
      <c r="E22" s="6"/>
      <c r="F22" s="6"/>
      <c r="G22" s="6"/>
      <c r="H22" s="6"/>
      <c r="I22" s="7"/>
      <c r="J22" s="23">
        <f t="shared" si="0"/>
        <v>0</v>
      </c>
      <c r="K22" s="32"/>
      <c r="L22" s="49"/>
      <c r="M22" s="50"/>
      <c r="N22" s="27">
        <f t="shared" si="1"/>
        <v>0</v>
      </c>
    </row>
    <row r="23" spans="1:14" ht="15" thickBot="1" x14ac:dyDescent="0.25">
      <c r="A23" s="78" t="s">
        <v>19</v>
      </c>
      <c r="B23" s="79"/>
      <c r="C23" s="10">
        <f t="shared" ref="C23:K23" si="2">SUM(C11:C22)</f>
        <v>480</v>
      </c>
      <c r="D23" s="10">
        <f t="shared" si="2"/>
        <v>350</v>
      </c>
      <c r="E23" s="10">
        <f t="shared" si="2"/>
        <v>50</v>
      </c>
      <c r="F23" s="10">
        <f t="shared" si="2"/>
        <v>350</v>
      </c>
      <c r="G23" s="10">
        <f t="shared" si="2"/>
        <v>100</v>
      </c>
      <c r="H23" s="10">
        <f t="shared" si="2"/>
        <v>0</v>
      </c>
      <c r="I23" s="10">
        <f t="shared" si="2"/>
        <v>0</v>
      </c>
      <c r="J23" s="10">
        <f>SUM(J11:J22)</f>
        <v>1330</v>
      </c>
      <c r="K23" s="10">
        <f t="shared" si="2"/>
        <v>1000</v>
      </c>
      <c r="L23" s="87"/>
      <c r="M23" s="88"/>
      <c r="N23" s="40">
        <f>(K23-J23)</f>
        <v>-330</v>
      </c>
    </row>
    <row r="24" spans="1:14" s="20" customFormat="1" ht="15" thickBot="1" x14ac:dyDescent="0.25">
      <c r="A24" s="29"/>
      <c r="B24" s="29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30"/>
      <c r="N24" s="30"/>
    </row>
    <row r="25" spans="1:14" x14ac:dyDescent="0.2">
      <c r="A25" s="62" t="s">
        <v>28</v>
      </c>
      <c r="B25" s="63"/>
      <c r="C25" s="63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4"/>
    </row>
    <row r="26" spans="1:14" s="20" customFormat="1" x14ac:dyDescent="0.2">
      <c r="A26" s="80" t="s">
        <v>29</v>
      </c>
      <c r="B26" s="81"/>
      <c r="C26" s="81"/>
      <c r="D26" s="81"/>
      <c r="E26" s="81"/>
      <c r="F26" s="81"/>
      <c r="G26" s="81"/>
      <c r="H26" s="81"/>
      <c r="I26" s="81"/>
      <c r="J26" s="81"/>
      <c r="K26" s="81"/>
      <c r="L26" s="81"/>
      <c r="M26" s="81"/>
      <c r="N26" s="36">
        <f>N6</f>
        <v>625</v>
      </c>
    </row>
    <row r="27" spans="1:14" s="20" customFormat="1" x14ac:dyDescent="0.2">
      <c r="A27" s="80" t="s">
        <v>32</v>
      </c>
      <c r="B27" s="81"/>
      <c r="C27" s="81"/>
      <c r="D27" s="81"/>
      <c r="E27" s="81"/>
      <c r="F27" s="81"/>
      <c r="G27" s="81"/>
      <c r="H27" s="81"/>
      <c r="I27" s="81"/>
      <c r="J27" s="81"/>
      <c r="K27" s="81"/>
      <c r="L27" s="81"/>
      <c r="M27" s="81"/>
      <c r="N27" s="36">
        <f>N23</f>
        <v>-330</v>
      </c>
    </row>
    <row r="28" spans="1:14" s="20" customFormat="1" ht="15" thickBot="1" x14ac:dyDescent="0.25">
      <c r="A28" s="82" t="s">
        <v>31</v>
      </c>
      <c r="B28" s="83"/>
      <c r="C28" s="83"/>
      <c r="D28" s="83"/>
      <c r="E28" s="83"/>
      <c r="F28" s="83"/>
      <c r="G28" s="83"/>
      <c r="H28" s="83"/>
      <c r="I28" s="83"/>
      <c r="J28" s="83"/>
      <c r="K28" s="83"/>
      <c r="L28" s="83"/>
      <c r="M28" s="83"/>
      <c r="N28" s="35">
        <f>N6+K23-J23</f>
        <v>295</v>
      </c>
    </row>
    <row r="29" spans="1:14" ht="15" thickBot="1" x14ac:dyDescent="0.25">
      <c r="A29" s="19"/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</row>
    <row r="30" spans="1:14" ht="15" thickBot="1" x14ac:dyDescent="0.25">
      <c r="A30" s="57" t="s">
        <v>20</v>
      </c>
      <c r="B30" s="58"/>
      <c r="C30" s="58"/>
      <c r="D30" s="58"/>
      <c r="E30" s="58"/>
      <c r="F30" s="58"/>
      <c r="G30" s="58"/>
      <c r="H30" s="58"/>
      <c r="I30" s="58"/>
      <c r="J30" s="58"/>
      <c r="K30" s="58"/>
      <c r="L30" s="58"/>
      <c r="M30" s="58"/>
      <c r="N30" s="59"/>
    </row>
    <row r="31" spans="1:14" x14ac:dyDescent="0.2">
      <c r="A31" s="51" t="s">
        <v>46</v>
      </c>
      <c r="B31" s="52"/>
      <c r="C31" s="52"/>
      <c r="D31" s="52"/>
      <c r="E31" s="52"/>
      <c r="F31" s="52"/>
      <c r="G31" s="52"/>
      <c r="H31" s="52"/>
      <c r="I31" s="52"/>
      <c r="J31" s="52"/>
      <c r="K31" s="52"/>
      <c r="L31" s="52"/>
      <c r="M31" s="52"/>
      <c r="N31" s="53"/>
    </row>
    <row r="32" spans="1:14" x14ac:dyDescent="0.2">
      <c r="A32" s="51"/>
      <c r="B32" s="52"/>
      <c r="C32" s="52"/>
      <c r="D32" s="52"/>
      <c r="E32" s="52"/>
      <c r="F32" s="52"/>
      <c r="G32" s="52"/>
      <c r="H32" s="52"/>
      <c r="I32" s="52"/>
      <c r="J32" s="52"/>
      <c r="K32" s="52"/>
      <c r="L32" s="52"/>
      <c r="M32" s="52"/>
      <c r="N32" s="53"/>
    </row>
    <row r="33" spans="1:14" x14ac:dyDescent="0.2">
      <c r="A33" s="51"/>
      <c r="B33" s="52"/>
      <c r="C33" s="52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3"/>
    </row>
    <row r="34" spans="1:14" x14ac:dyDescent="0.2">
      <c r="A34" s="51"/>
      <c r="B34" s="52"/>
      <c r="C34" s="52"/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3"/>
    </row>
    <row r="35" spans="1:14" x14ac:dyDescent="0.2">
      <c r="A35" s="51"/>
      <c r="B35" s="52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3"/>
    </row>
    <row r="36" spans="1:14" x14ac:dyDescent="0.2">
      <c r="A36" s="51"/>
      <c r="B36" s="52"/>
      <c r="C36" s="52"/>
      <c r="D36" s="52"/>
      <c r="E36" s="52"/>
      <c r="F36" s="52"/>
      <c r="G36" s="52"/>
      <c r="H36" s="52"/>
      <c r="I36" s="52"/>
      <c r="J36" s="52"/>
      <c r="K36" s="52"/>
      <c r="L36" s="52"/>
      <c r="M36" s="52"/>
      <c r="N36" s="53"/>
    </row>
    <row r="37" spans="1:14" x14ac:dyDescent="0.2">
      <c r="A37" s="51"/>
      <c r="B37" s="52"/>
      <c r="C37" s="52"/>
      <c r="D37" s="52"/>
      <c r="E37" s="52"/>
      <c r="F37" s="52"/>
      <c r="G37" s="52"/>
      <c r="H37" s="52"/>
      <c r="I37" s="52"/>
      <c r="J37" s="52"/>
      <c r="K37" s="52"/>
      <c r="L37" s="52"/>
      <c r="M37" s="52"/>
      <c r="N37" s="53"/>
    </row>
    <row r="38" spans="1:14" x14ac:dyDescent="0.2">
      <c r="A38" s="51"/>
      <c r="B38" s="52"/>
      <c r="C38" s="52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3"/>
    </row>
    <row r="39" spans="1:14" x14ac:dyDescent="0.2">
      <c r="A39" s="51"/>
      <c r="B39" s="52"/>
      <c r="C39" s="52"/>
      <c r="D39" s="52"/>
      <c r="E39" s="52"/>
      <c r="F39" s="52"/>
      <c r="G39" s="52"/>
      <c r="H39" s="52"/>
      <c r="I39" s="52"/>
      <c r="J39" s="52"/>
      <c r="K39" s="52"/>
      <c r="L39" s="52"/>
      <c r="M39" s="52"/>
      <c r="N39" s="53"/>
    </row>
    <row r="40" spans="1:14" ht="15" thickBot="1" x14ac:dyDescent="0.25">
      <c r="A40" s="54"/>
      <c r="B40" s="55"/>
      <c r="C40" s="55"/>
      <c r="D40" s="55"/>
      <c r="E40" s="55"/>
      <c r="F40" s="55"/>
      <c r="G40" s="55"/>
      <c r="H40" s="55"/>
      <c r="I40" s="55"/>
      <c r="J40" s="55"/>
      <c r="K40" s="55"/>
      <c r="L40" s="55"/>
      <c r="M40" s="55"/>
      <c r="N40" s="56"/>
    </row>
  </sheetData>
  <mergeCells count="32">
    <mergeCell ref="A25:N25"/>
    <mergeCell ref="A26:M26"/>
    <mergeCell ref="A27:M27"/>
    <mergeCell ref="A28:M28"/>
    <mergeCell ref="K4:M4"/>
    <mergeCell ref="L12:M12"/>
    <mergeCell ref="L13:M13"/>
    <mergeCell ref="L14:M14"/>
    <mergeCell ref="L15:M15"/>
    <mergeCell ref="K9:M9"/>
    <mergeCell ref="L23:M23"/>
    <mergeCell ref="L17:M17"/>
    <mergeCell ref="L18:M18"/>
    <mergeCell ref="L19:M19"/>
    <mergeCell ref="L20:M20"/>
    <mergeCell ref="L21:M21"/>
    <mergeCell ref="L22:M22"/>
    <mergeCell ref="A31:N40"/>
    <mergeCell ref="A30:N30"/>
    <mergeCell ref="A1:N1"/>
    <mergeCell ref="A3:N3"/>
    <mergeCell ref="A4:A5"/>
    <mergeCell ref="B4:B5"/>
    <mergeCell ref="C4:J4"/>
    <mergeCell ref="L16:M16"/>
    <mergeCell ref="A8:N8"/>
    <mergeCell ref="A9:A10"/>
    <mergeCell ref="B9:B10"/>
    <mergeCell ref="C9:J9"/>
    <mergeCell ref="L10:M10"/>
    <mergeCell ref="L11:M11"/>
    <mergeCell ref="A23:B23"/>
  </mergeCells>
  <pageMargins left="0.7" right="0.7" top="0.75" bottom="0.75" header="0.3" footer="0.3"/>
  <pageSetup paperSize="9" scale="5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Harriet McAra</dc:creator>
  <cp:lastModifiedBy>Eleanor Barrand</cp:lastModifiedBy>
  <cp:lastPrinted>2019-06-12T09:40:43Z</cp:lastPrinted>
  <dcterms:created xsi:type="dcterms:W3CDTF">2016-07-07T07:55:36Z</dcterms:created>
  <dcterms:modified xsi:type="dcterms:W3CDTF">2022-09-06T13:26:38Z</dcterms:modified>
</cp:coreProperties>
</file>