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anor.barrand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" i="1" l="1"/>
  <c r="N6" i="1" s="1"/>
  <c r="N26" i="1" s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l="1"/>
  <c r="N27" i="1" s="1"/>
  <c r="N28" i="1"/>
</calcChain>
</file>

<file path=xl/sharedStrings.xml><?xml version="1.0" encoding="utf-8"?>
<sst xmlns="http://schemas.openxmlformats.org/spreadsheetml/2006/main" count="59" uniqueCount="55">
  <si>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</si>
  <si>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</si>
  <si>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</si>
  <si>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</si>
  <si>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</si>
  <si>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</si>
  <si>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</si>
  <si>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</si>
  <si>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</si>
  <si>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</si>
  <si>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</si>
  <si>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</si>
  <si>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</si>
  <si>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</si>
  <si>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</si>
  <si>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</si>
  <si>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</si>
  <si>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</si>
  <si>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</si>
  <si>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Totals:</t>
  </si>
  <si>
    <t>Additional event information (if required)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</si>
  <si>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</si>
  <si>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</si>
  <si>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</si>
  <si>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</si>
  <si>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</si>
  <si>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</si>
  <si>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</si>
  <si>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</si>
  <si>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</si>
  <si>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</si>
  <si>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</si>
  <si>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</si>
  <si>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</si>
  <si>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</si>
  <si>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</si>
  <si>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New Zealand</t>
  </si>
  <si>
    <t>Talk and tour</t>
  </si>
  <si>
    <t>Stand at festival</t>
  </si>
  <si>
    <t>Bioblitz with partner</t>
  </si>
  <si>
    <t>Ticket fees</t>
  </si>
  <si>
    <t>Additional funding</t>
  </si>
  <si>
    <t>Depends on Xmas profit - or additional funding</t>
  </si>
  <si>
    <t>Basic allocation</t>
  </si>
  <si>
    <t>Online branch AGM</t>
  </si>
  <si>
    <t>Event
resources (please specify)</t>
  </si>
  <si>
    <t xml:space="preserve">Event resources for festival: outreach activity resources e.g. plant pots, seeds, soil </t>
  </si>
  <si>
    <t>Online talk and xmas quiz</t>
  </si>
  <si>
    <t>Royal Society of Biology Branch Budget Proposal 2022-23</t>
  </si>
  <si>
    <t>1 September 2022</t>
  </si>
  <si>
    <t>November 2022</t>
  </si>
  <si>
    <t>December 2022</t>
  </si>
  <si>
    <t>March 2023</t>
  </si>
  <si>
    <t>May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</si>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</sst>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sqref="A1:N1"/>
    </sheetView>
  </sheetViews>
  <sheetFormatPr defaultColWidth="9.140625" defaultRowHeight="14.25" x14ac:dyDescent="0.2"/>
  <cols>
    <col min="1" max="1" width="24" style="11" customWidth="1"/>
    <col min="2" max="2" width="13" style="11" bestFit="1" customWidth="1"/>
    <col min="3" max="3" width="9.140625" style="11" bestFit="1" customWidth="1"/>
    <col min="4" max="5" width="10.28515625" style="11" customWidth="1"/>
    <col min="6" max="6" width="10" style="11" customWidth="1"/>
    <col min="7" max="7" width="10.5703125" style="11" customWidth="1"/>
    <col min="8" max="9" width="9.140625" style="11"/>
    <col min="10" max="10" width="16.28515625" style="11" customWidth="1"/>
    <col min="11" max="11" width="9.140625" style="11"/>
    <col min="12" max="12" width="9.7109375" style="11" bestFit="1" customWidth="1"/>
    <col min="13" max="13" width="11.42578125" style="11" customWidth="1"/>
    <col min="14" max="14" width="11.28515625" style="11" customWidth="1"/>
    <col min="15" max="16384" width="9.140625" style="11"/>
  </cols>
  <sheetData>
    <row r="1" spans="1:24" ht="20.25" x14ac:dyDescent="0.2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6"/>
    </row>
    <row r="2" spans="1:24" ht="1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2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24" x14ac:dyDescent="0.2">
      <c r="A4" s="65" t="s">
        <v>25</v>
      </c>
      <c r="B4" s="67" t="s">
        <v>1</v>
      </c>
      <c r="C4" s="69" t="s">
        <v>2</v>
      </c>
      <c r="D4" s="69"/>
      <c r="E4" s="69"/>
      <c r="F4" s="69"/>
      <c r="G4" s="69"/>
      <c r="H4" s="69"/>
      <c r="I4" s="69"/>
      <c r="J4" s="69"/>
      <c r="K4" s="84" t="s">
        <v>3</v>
      </c>
      <c r="L4" s="85"/>
      <c r="M4" s="86"/>
      <c r="N4" s="12" t="s">
        <v>24</v>
      </c>
    </row>
    <row r="5" spans="1:24" ht="51" x14ac:dyDescent="0.2">
      <c r="A5" s="66"/>
      <c r="B5" s="68"/>
      <c r="C5" s="2" t="s">
        <v>26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34</v>
      </c>
    </row>
    <row r="6" spans="1:24" ht="26.25" thickBot="1" x14ac:dyDescent="0.25">
      <c r="A6" s="41" t="s">
        <v>36</v>
      </c>
      <c r="B6" s="42" t="s">
        <v>49</v>
      </c>
      <c r="C6" s="43">
        <v>25</v>
      </c>
      <c r="D6" s="43">
        <v>50</v>
      </c>
      <c r="E6" s="43">
        <v>300</v>
      </c>
      <c r="F6" s="43"/>
      <c r="G6" s="43"/>
      <c r="H6" s="43"/>
      <c r="I6" s="43"/>
      <c r="J6" s="44">
        <f>SUM(C6:I6)</f>
        <v>375</v>
      </c>
      <c r="K6" s="43"/>
      <c r="L6" s="43">
        <v>1000</v>
      </c>
      <c r="M6" s="45"/>
      <c r="N6" s="35">
        <f>L6-J6</f>
        <v>625</v>
      </c>
    </row>
    <row r="7" spans="1:24" ht="15" thickBot="1" x14ac:dyDescent="0.2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2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24" x14ac:dyDescent="0.2">
      <c r="A9" s="72" t="s">
        <v>27</v>
      </c>
      <c r="B9" s="74" t="s">
        <v>14</v>
      </c>
      <c r="C9" s="69" t="s">
        <v>15</v>
      </c>
      <c r="D9" s="69"/>
      <c r="E9" s="69"/>
      <c r="F9" s="69"/>
      <c r="G9" s="69"/>
      <c r="H9" s="69"/>
      <c r="I9" s="69"/>
      <c r="J9" s="69"/>
      <c r="K9" s="84" t="s">
        <v>16</v>
      </c>
      <c r="L9" s="85"/>
      <c r="M9" s="86"/>
      <c r="N9" s="39"/>
    </row>
    <row r="10" spans="1:24" ht="72.75" customHeight="1" x14ac:dyDescent="0.2">
      <c r="A10" s="73"/>
      <c r="B10" s="75"/>
      <c r="C10" s="2" t="s">
        <v>17</v>
      </c>
      <c r="D10" s="2" t="s">
        <v>21</v>
      </c>
      <c r="E10" s="2" t="s">
        <v>22</v>
      </c>
      <c r="F10" s="2" t="s">
        <v>23</v>
      </c>
      <c r="G10" s="2" t="s">
        <v>45</v>
      </c>
      <c r="H10" s="2" t="s">
        <v>8</v>
      </c>
      <c r="I10" s="21" t="s">
        <v>8</v>
      </c>
      <c r="J10" s="25" t="s">
        <v>18</v>
      </c>
      <c r="K10" s="33" t="s">
        <v>30</v>
      </c>
      <c r="L10" s="76" t="s">
        <v>35</v>
      </c>
      <c r="M10" s="77"/>
      <c r="N10" s="34" t="s">
        <v>33</v>
      </c>
    </row>
    <row r="11" spans="1:24" ht="25.5" x14ac:dyDescent="0.2">
      <c r="A11" s="13" t="s">
        <v>50</v>
      </c>
      <c r="B11" s="14" t="s">
        <v>44</v>
      </c>
      <c r="C11" s="4">
        <v>300</v>
      </c>
      <c r="D11" s="4">
        <v>250</v>
      </c>
      <c r="E11" s="4">
        <v>0</v>
      </c>
      <c r="F11" s="4">
        <v>0</v>
      </c>
      <c r="G11" s="4">
        <v>0</v>
      </c>
      <c r="H11" s="4">
        <v>0</v>
      </c>
      <c r="I11" s="5">
        <v>0</v>
      </c>
      <c r="J11" s="22">
        <f t="shared" ref="J11:J22" si="0">SUM(C11:I11)</f>
        <v>550</v>
      </c>
      <c r="K11" s="31"/>
      <c r="L11" s="70" t="s">
        <v>43</v>
      </c>
      <c r="M11" s="71"/>
      <c r="N11" s="26">
        <f>K11-J11</f>
        <v>-550</v>
      </c>
    </row>
    <row r="12" spans="1:24" ht="38.25" x14ac:dyDescent="0.2">
      <c r="A12" s="13" t="s">
        <v>51</v>
      </c>
      <c r="B12" s="15" t="s">
        <v>47</v>
      </c>
      <c r="C12" s="4">
        <v>0</v>
      </c>
      <c r="D12" s="4">
        <v>0</v>
      </c>
      <c r="E12" s="4">
        <v>0</v>
      </c>
      <c r="F12" s="4">
        <v>50</v>
      </c>
      <c r="G12" s="4">
        <v>0</v>
      </c>
      <c r="H12" s="4">
        <v>0</v>
      </c>
      <c r="I12" s="5">
        <v>0</v>
      </c>
      <c r="J12" s="22">
        <f t="shared" si="0"/>
        <v>50</v>
      </c>
      <c r="K12" s="31">
        <v>200</v>
      </c>
      <c r="L12" s="70" t="s">
        <v>40</v>
      </c>
      <c r="M12" s="71"/>
      <c r="N12" s="26">
        <f t="shared" ref="N12:N22" si="1">K12-J12</f>
        <v>150</v>
      </c>
    </row>
    <row r="13" spans="1:24" ht="33" customHeight="1" x14ac:dyDescent="0.2">
      <c r="A13" s="13" t="s">
        <v>52</v>
      </c>
      <c r="B13" s="15" t="s">
        <v>37</v>
      </c>
      <c r="C13" s="4">
        <v>0</v>
      </c>
      <c r="D13" s="4">
        <v>100</v>
      </c>
      <c r="E13" s="4">
        <v>50</v>
      </c>
      <c r="F13" s="4">
        <v>100</v>
      </c>
      <c r="G13" s="4">
        <v>0</v>
      </c>
      <c r="H13" s="4">
        <v>0</v>
      </c>
      <c r="I13" s="5">
        <v>0</v>
      </c>
      <c r="J13" s="22">
        <f t="shared" si="0"/>
        <v>250</v>
      </c>
      <c r="K13" s="31">
        <v>300</v>
      </c>
      <c r="L13" s="70" t="s">
        <v>42</v>
      </c>
      <c r="M13" s="71"/>
      <c r="N13" s="26">
        <f t="shared" si="1"/>
        <v>50</v>
      </c>
    </row>
    <row r="14" spans="1:24" ht="25.5" x14ac:dyDescent="0.2">
      <c r="A14" s="13" t="s">
        <v>53</v>
      </c>
      <c r="B14" s="15" t="s">
        <v>38</v>
      </c>
      <c r="C14" s="4">
        <v>30</v>
      </c>
      <c r="D14" s="4">
        <v>0</v>
      </c>
      <c r="E14" s="4">
        <v>0</v>
      </c>
      <c r="F14" s="4">
        <v>0</v>
      </c>
      <c r="G14" s="4">
        <v>100</v>
      </c>
      <c r="H14" s="4">
        <v>0</v>
      </c>
      <c r="I14" s="5">
        <v>0</v>
      </c>
      <c r="J14" s="22">
        <f t="shared" si="0"/>
        <v>130</v>
      </c>
      <c r="K14" s="31"/>
      <c r="L14" s="70" t="s">
        <v>43</v>
      </c>
      <c r="M14" s="71"/>
      <c r="N14" s="26">
        <f t="shared" si="1"/>
        <v>-130</v>
      </c>
    </row>
    <row r="15" spans="1:24" ht="25.5" x14ac:dyDescent="0.2">
      <c r="A15" s="16" t="s">
        <v>54</v>
      </c>
      <c r="B15" s="15" t="s">
        <v>39</v>
      </c>
      <c r="C15" s="4">
        <v>150</v>
      </c>
      <c r="D15" s="4">
        <v>0</v>
      </c>
      <c r="E15" s="4">
        <v>0</v>
      </c>
      <c r="F15" s="4">
        <v>200</v>
      </c>
      <c r="G15" s="4">
        <v>0</v>
      </c>
      <c r="H15" s="4">
        <v>0</v>
      </c>
      <c r="I15" s="5">
        <v>0</v>
      </c>
      <c r="J15" s="22">
        <f t="shared" si="0"/>
        <v>350</v>
      </c>
      <c r="K15" s="31">
        <v>500</v>
      </c>
      <c r="L15" s="70" t="s">
        <v>41</v>
      </c>
      <c r="M15" s="71"/>
      <c r="N15" s="26">
        <f t="shared" si="1"/>
        <v>150</v>
      </c>
    </row>
    <row r="16" spans="1:24" x14ac:dyDescent="0.2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70"/>
      <c r="M16" s="71"/>
      <c r="N16" s="26">
        <f t="shared" si="1"/>
        <v>0</v>
      </c>
    </row>
    <row r="17" spans="1:14" x14ac:dyDescent="0.2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70"/>
      <c r="M17" s="71"/>
      <c r="N17" s="26">
        <f t="shared" si="1"/>
        <v>0</v>
      </c>
    </row>
    <row r="18" spans="1:14" x14ac:dyDescent="0.2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70"/>
      <c r="M18" s="71"/>
      <c r="N18" s="26">
        <f t="shared" si="1"/>
        <v>0</v>
      </c>
    </row>
    <row r="19" spans="1:14" x14ac:dyDescent="0.2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70"/>
      <c r="M19" s="71"/>
      <c r="N19" s="26">
        <f t="shared" si="1"/>
        <v>0</v>
      </c>
    </row>
    <row r="20" spans="1:14" x14ac:dyDescent="0.2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70"/>
      <c r="M20" s="71"/>
      <c r="N20" s="26">
        <f t="shared" si="1"/>
        <v>0</v>
      </c>
    </row>
    <row r="21" spans="1:14" x14ac:dyDescent="0.2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70"/>
      <c r="M21" s="71"/>
      <c r="N21" s="26">
        <f t="shared" si="1"/>
        <v>0</v>
      </c>
    </row>
    <row r="22" spans="1:14" ht="15" thickBot="1" x14ac:dyDescent="0.2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49"/>
      <c r="M22" s="50"/>
      <c r="N22" s="27">
        <f t="shared" si="1"/>
        <v>0</v>
      </c>
    </row>
    <row r="23" spans="1:14" ht="15" thickBot="1" x14ac:dyDescent="0.25">
      <c r="A23" s="78" t="s">
        <v>19</v>
      </c>
      <c r="B23" s="79"/>
      <c r="C23" s="10">
        <f t="shared" ref="C23:K23" si="2">SUM(C11:C22)</f>
        <v>480</v>
      </c>
      <c r="D23" s="10">
        <f t="shared" si="2"/>
        <v>350</v>
      </c>
      <c r="E23" s="10">
        <f t="shared" si="2"/>
        <v>50</v>
      </c>
      <c r="F23" s="10">
        <f t="shared" si="2"/>
        <v>350</v>
      </c>
      <c r="G23" s="10">
        <f t="shared" si="2"/>
        <v>100</v>
      </c>
      <c r="H23" s="10">
        <f t="shared" si="2"/>
        <v>0</v>
      </c>
      <c r="I23" s="10">
        <f t="shared" si="2"/>
        <v>0</v>
      </c>
      <c r="J23" s="10">
        <f>SUM(J11:J22)</f>
        <v>1330</v>
      </c>
      <c r="K23" s="10">
        <f t="shared" si="2"/>
        <v>1000</v>
      </c>
      <c r="L23" s="87"/>
      <c r="M23" s="88"/>
      <c r="N23" s="40">
        <f>(K23-J23)</f>
        <v>-330</v>
      </c>
    </row>
    <row r="24" spans="1:14" s="20" customFormat="1" ht="15" thickBot="1" x14ac:dyDescent="0.2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2">
      <c r="A25" s="62" t="s">
        <v>28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20" customFormat="1" x14ac:dyDescent="0.2">
      <c r="A26" s="80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36">
        <f>N6</f>
        <v>625</v>
      </c>
    </row>
    <row r="27" spans="1:14" s="20" customFormat="1" x14ac:dyDescent="0.2">
      <c r="A27" s="80" t="s">
        <v>32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36">
        <f>N23</f>
        <v>-330</v>
      </c>
    </row>
    <row r="28" spans="1:14" s="20" customFormat="1" ht="15" thickBot="1" x14ac:dyDescent="0.25">
      <c r="A28" s="82" t="s">
        <v>31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35">
        <f>N6+K23-J23</f>
        <v>295</v>
      </c>
    </row>
    <row r="29" spans="1:14" ht="15" thickBo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 thickBot="1" x14ac:dyDescent="0.25">
      <c r="A30" s="57" t="s">
        <v>20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x14ac:dyDescent="0.2">
      <c r="A31" s="51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x14ac:dyDescent="0.2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x14ac:dyDescent="0.2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x14ac:dyDescent="0.2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5" thickBo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</sheetData>
  <mergeCells count="32"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McAra</dc:creator>
  <cp:lastModifiedBy>Eleanor Barrand</cp:lastModifiedBy>
  <cp:lastPrinted>2019-06-12T09:40:43Z</cp:lastPrinted>
  <dcterms:created xsi:type="dcterms:W3CDTF">2016-07-07T07:55:36Z</dcterms:created>
  <dcterms:modified xsi:type="dcterms:W3CDTF">2022-09-06T13:26:38Z</dcterms:modified>
</cp:coreProperties>
</file>